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CMPA1\NCMPA1 Lighting Rebates\2020 Application\"/>
    </mc:Choice>
  </mc:AlternateContent>
  <xr:revisionPtr revIDLastSave="0" documentId="8_{4D36F372-DD2A-4CC3-BB75-F45C71B4B30D}" xr6:coauthVersionLast="45" xr6:coauthVersionMax="45" xr10:uidLastSave="{00000000-0000-0000-0000-000000000000}"/>
  <workbookProtection workbookAlgorithmName="SHA-512" workbookHashValue="2PiZWh+2jgz6DE+JrshfHPPZgvIn6TpIsefnElHK8pjhOmFJA+/0xdlctt/2pO5Hsq83JTHcPzOqcVDh4HTFTw==" workbookSaltValue="QD/FNK/FSdUWLNapxoWxBw==" workbookSpinCount="100000" lockStructure="1"/>
  <bookViews>
    <workbookView xWindow="-120" yWindow="-120" windowWidth="29040" windowHeight="15840" xr2:uid="{00000000-000D-0000-FFFF-FFFF00000000}"/>
  </bookViews>
  <sheets>
    <sheet name="Worksheets" sheetId="4" r:id="rId1"/>
  </sheets>
  <definedNames>
    <definedName name="_xlnm.Print_Area" localSheetId="0">Worksheets!$A$1:$K$57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4" l="1"/>
  <c r="D54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28" i="4"/>
  <c r="H28" i="4" s="1"/>
  <c r="F12" i="4"/>
  <c r="H12" i="4" s="1"/>
  <c r="H22" i="4" l="1"/>
  <c r="F22" i="4"/>
  <c r="H38" i="4"/>
  <c r="F38" i="4"/>
  <c r="B47" i="4" l="1"/>
  <c r="D47" i="4" s="1"/>
  <c r="D49" i="4" l="1"/>
  <c r="D50" i="4"/>
  <c r="D55" i="4" s="1"/>
</calcChain>
</file>

<file path=xl/sharedStrings.xml><?xml version="1.0" encoding="utf-8"?>
<sst xmlns="http://schemas.openxmlformats.org/spreadsheetml/2006/main" count="60" uniqueCount="41">
  <si>
    <t>Total Project Cost</t>
  </si>
  <si>
    <t>Existing Lighting System "Before"</t>
  </si>
  <si>
    <t>ID</t>
  </si>
  <si>
    <t>Description of Fixture</t>
  </si>
  <si>
    <t>A</t>
  </si>
  <si>
    <t>B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</si>
  <si>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</si>
  <si>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</si>
  <si>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</si>
  <si>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</si>
  <si>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</si>
  <si>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</si>
  <si>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</si>
  <si>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</si>
  <si>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Fixture Qty</t>
  </si>
  <si>
    <t>Total Watts</t>
  </si>
  <si>
    <t>Hours/Yr. Op.</t>
  </si>
  <si>
    <t>kWh/Yr.</t>
  </si>
  <si>
    <t>Total</t>
  </si>
  <si>
    <t>New Lighting System "After"</t>
  </si>
  <si>
    <t>Rebate Calculation</t>
  </si>
  <si>
    <t>Watts saved</t>
  </si>
  <si>
    <t>Rebate/Watt Saved</t>
  </si>
  <si>
    <t>Watts/Fixture Including Ballast</t>
  </si>
  <si>
    <t xml:space="preserve">Worksheet for Lighting Rebate Program </t>
  </si>
  <si>
    <t>Calculated Rebate</t>
  </si>
  <si>
    <t>Third Party Grant (if applicable)</t>
  </si>
  <si>
    <t>Preliminary Qualified Rebate Amount =</t>
  </si>
  <si>
    <t>Eligible Balance for rebate calculation</t>
  </si>
  <si>
    <t>Final Qualified Rebate Amount =</t>
  </si>
  <si>
    <t>Rebate ceiling for eligible balance</t>
  </si>
  <si>
    <t>Location within facility</t>
  </si>
  <si>
    <t>Is Calculated Rebate &gt; $20,000 ?</t>
  </si>
  <si>
    <t>Rebate is based on project watts saved multiplied by $.30</t>
  </si>
  <si>
    <t>Maximum annual rebate is $20,000 for any one applicant, and cannot be greater than 50% of total project cost or 50% of balance if 3rd party grant is applicable</t>
  </si>
  <si>
    <t>Business Name:</t>
  </si>
  <si>
    <t>Contact Name:</t>
  </si>
  <si>
    <t>Contact Number:</t>
  </si>
  <si>
    <t>Fill out all gray cells</t>
  </si>
  <si>
    <t>Yellow cells are calculated cells</t>
  </si>
  <si>
    <t>Installation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</si>
</sst>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3" fontId="0" fillId="3" borderId="1" xfId="0" applyNumberFormat="1" applyFill="1" applyBorder="1" applyProtection="1"/>
    <xf numFmtId="3" fontId="0" fillId="4" borderId="1" xfId="0" applyNumberFormat="1" applyFill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/>
    <xf numFmtId="164" fontId="0" fillId="3" borderId="1" xfId="0" applyNumberFormat="1" applyFill="1" applyBorder="1" applyProtection="1"/>
    <xf numFmtId="164" fontId="0" fillId="4" borderId="1" xfId="0" applyNumberFormat="1" applyFill="1" applyBorder="1" applyProtection="1"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/>
    <xf numFmtId="3" fontId="0" fillId="3" borderId="1" xfId="0" applyNumberFormat="1" applyFill="1" applyBorder="1" applyAlignment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2"/>
  <sheetViews>
    <sheetView showGridLines="0" tabSelected="1" view="pageLayout" zoomScale="90" zoomScaleNormal="100" zoomScalePageLayoutView="90" workbookViewId="0">
      <selection activeCell="C1" sqref="C1:K1"/>
    </sheetView>
  </sheetViews>
  <sheetFormatPr defaultRowHeight="15" x14ac:dyDescent="0.25"/>
  <cols>
    <col min="1" max="1" width="5.85546875" style="1" customWidth="1"/>
    <col min="2" max="2" width="21.5703125" style="1" customWidth="1"/>
    <col min="3" max="3" width="23.5703125" style="1" customWidth="1"/>
    <col min="4" max="4" width="16.28515625" style="1" customWidth="1"/>
    <col min="5" max="5" width="10.85546875" style="1" bestFit="1" customWidth="1"/>
    <col min="6" max="6" width="11" style="1" bestFit="1" customWidth="1"/>
    <col min="7" max="7" width="12.85546875" style="1" bestFit="1" customWidth="1"/>
    <col min="8" max="9" width="9.140625" style="1"/>
    <col min="10" max="10" width="8.7109375" style="1" customWidth="1"/>
    <col min="11" max="11" width="9.140625" style="1" customWidth="1"/>
    <col min="12" max="16384" width="9.140625" style="1"/>
  </cols>
  <sheetData>
    <row r="1" spans="1:11" ht="15.75" x14ac:dyDescent="0.25">
      <c r="A1" s="28" t="s">
        <v>35</v>
      </c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15.75" x14ac:dyDescent="0.25">
      <c r="A2" s="28" t="s">
        <v>36</v>
      </c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15.75" x14ac:dyDescent="0.25">
      <c r="A3" s="28" t="s">
        <v>37</v>
      </c>
      <c r="B3" s="28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8" t="s">
        <v>40</v>
      </c>
      <c r="B4" s="28"/>
      <c r="C4" s="27"/>
      <c r="D4" s="27"/>
      <c r="E4" s="27"/>
      <c r="F4" s="27"/>
      <c r="G4" s="27"/>
      <c r="H4" s="27"/>
      <c r="I4" s="27"/>
      <c r="J4" s="27"/>
      <c r="K4" s="27"/>
    </row>
    <row r="5" spans="1:11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35.25" customHeight="1" x14ac:dyDescent="0.25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22.5" customHeight="1" x14ac:dyDescent="0.35">
      <c r="A9" s="24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s="2" customFormat="1" ht="29.25" customHeight="1" x14ac:dyDescent="0.25">
      <c r="A11" s="4" t="s">
        <v>2</v>
      </c>
      <c r="B11" s="5" t="s">
        <v>31</v>
      </c>
      <c r="C11" s="4" t="s">
        <v>3</v>
      </c>
      <c r="D11" s="5" t="s">
        <v>23</v>
      </c>
      <c r="E11" s="4" t="s">
        <v>14</v>
      </c>
      <c r="F11" s="4" t="s">
        <v>15</v>
      </c>
      <c r="G11" s="4" t="s">
        <v>16</v>
      </c>
      <c r="H11" s="4" t="s">
        <v>17</v>
      </c>
      <c r="I11" s="20"/>
      <c r="J11" s="20"/>
      <c r="K11" s="20"/>
    </row>
    <row r="12" spans="1:11" x14ac:dyDescent="0.25">
      <c r="A12" s="3" t="s">
        <v>4</v>
      </c>
      <c r="B12" s="6"/>
      <c r="C12" s="6"/>
      <c r="D12" s="6"/>
      <c r="E12" s="6"/>
      <c r="F12" s="7">
        <f>D12*E12</f>
        <v>0</v>
      </c>
      <c r="G12" s="8"/>
      <c r="H12" s="7">
        <f>(F12/1000)*G12</f>
        <v>0</v>
      </c>
      <c r="I12" s="20"/>
      <c r="J12" s="20"/>
      <c r="K12" s="20"/>
    </row>
    <row r="13" spans="1:11" x14ac:dyDescent="0.25">
      <c r="A13" s="3" t="s">
        <v>5</v>
      </c>
      <c r="B13" s="6"/>
      <c r="C13" s="6"/>
      <c r="D13" s="6"/>
      <c r="E13" s="6"/>
      <c r="F13" s="7">
        <f t="shared" ref="F13:F21" si="0">D13*E13</f>
        <v>0</v>
      </c>
      <c r="G13" s="8"/>
      <c r="H13" s="7">
        <f t="shared" ref="H13:H21" si="1">(F13/1000)*G13</f>
        <v>0</v>
      </c>
      <c r="I13" s="20"/>
      <c r="J13" s="20"/>
      <c r="K13" s="20"/>
    </row>
    <row r="14" spans="1:11" x14ac:dyDescent="0.25">
      <c r="A14" s="3" t="s">
        <v>6</v>
      </c>
      <c r="B14" s="6"/>
      <c r="C14" s="6"/>
      <c r="D14" s="6"/>
      <c r="E14" s="6"/>
      <c r="F14" s="7">
        <f t="shared" si="0"/>
        <v>0</v>
      </c>
      <c r="G14" s="8"/>
      <c r="H14" s="7">
        <f t="shared" si="1"/>
        <v>0</v>
      </c>
      <c r="I14" s="20"/>
      <c r="J14" s="20"/>
      <c r="K14" s="20"/>
    </row>
    <row r="15" spans="1:11" x14ac:dyDescent="0.25">
      <c r="A15" s="3" t="s">
        <v>7</v>
      </c>
      <c r="B15" s="6"/>
      <c r="C15" s="6"/>
      <c r="D15" s="6"/>
      <c r="E15" s="6"/>
      <c r="F15" s="7">
        <f t="shared" si="0"/>
        <v>0</v>
      </c>
      <c r="G15" s="8"/>
      <c r="H15" s="7">
        <f t="shared" si="1"/>
        <v>0</v>
      </c>
      <c r="I15" s="20"/>
      <c r="J15" s="20"/>
      <c r="K15" s="20"/>
    </row>
    <row r="16" spans="1:11" x14ac:dyDescent="0.25">
      <c r="A16" s="3" t="s">
        <v>8</v>
      </c>
      <c r="B16" s="6"/>
      <c r="C16" s="6"/>
      <c r="D16" s="6"/>
      <c r="E16" s="6"/>
      <c r="F16" s="7">
        <f t="shared" si="0"/>
        <v>0</v>
      </c>
      <c r="G16" s="8"/>
      <c r="H16" s="7">
        <f t="shared" si="1"/>
        <v>0</v>
      </c>
      <c r="I16" s="20"/>
      <c r="J16" s="20"/>
      <c r="K16" s="20"/>
    </row>
    <row r="17" spans="1:11" x14ac:dyDescent="0.25">
      <c r="A17" s="3" t="s">
        <v>9</v>
      </c>
      <c r="B17" s="6"/>
      <c r="C17" s="6"/>
      <c r="D17" s="6"/>
      <c r="E17" s="6"/>
      <c r="F17" s="7">
        <f t="shared" si="0"/>
        <v>0</v>
      </c>
      <c r="G17" s="8"/>
      <c r="H17" s="7">
        <f t="shared" si="1"/>
        <v>0</v>
      </c>
      <c r="I17" s="20"/>
      <c r="J17" s="20"/>
      <c r="K17" s="20"/>
    </row>
    <row r="18" spans="1:11" x14ac:dyDescent="0.25">
      <c r="A18" s="3" t="s">
        <v>10</v>
      </c>
      <c r="B18" s="6"/>
      <c r="C18" s="6"/>
      <c r="D18" s="6"/>
      <c r="E18" s="6"/>
      <c r="F18" s="7">
        <f t="shared" si="0"/>
        <v>0</v>
      </c>
      <c r="G18" s="8"/>
      <c r="H18" s="7">
        <f t="shared" si="1"/>
        <v>0</v>
      </c>
      <c r="I18" s="20"/>
      <c r="J18" s="20"/>
      <c r="K18" s="20"/>
    </row>
    <row r="19" spans="1:11" x14ac:dyDescent="0.25">
      <c r="A19" s="3" t="s">
        <v>11</v>
      </c>
      <c r="B19" s="6"/>
      <c r="C19" s="6"/>
      <c r="D19" s="6"/>
      <c r="E19" s="6"/>
      <c r="F19" s="7">
        <f t="shared" si="0"/>
        <v>0</v>
      </c>
      <c r="G19" s="8"/>
      <c r="H19" s="7">
        <f t="shared" si="1"/>
        <v>0</v>
      </c>
      <c r="I19" s="20"/>
      <c r="J19" s="20"/>
      <c r="K19" s="20"/>
    </row>
    <row r="20" spans="1:11" x14ac:dyDescent="0.25">
      <c r="A20" s="3" t="s">
        <v>12</v>
      </c>
      <c r="B20" s="6"/>
      <c r="C20" s="6"/>
      <c r="D20" s="6"/>
      <c r="E20" s="6"/>
      <c r="F20" s="7">
        <f t="shared" si="0"/>
        <v>0</v>
      </c>
      <c r="G20" s="8"/>
      <c r="H20" s="7">
        <f t="shared" si="1"/>
        <v>0</v>
      </c>
      <c r="I20" s="20"/>
      <c r="J20" s="20"/>
      <c r="K20" s="20"/>
    </row>
    <row r="21" spans="1:11" x14ac:dyDescent="0.25">
      <c r="A21" s="3" t="s">
        <v>13</v>
      </c>
      <c r="B21" s="6"/>
      <c r="C21" s="6"/>
      <c r="D21" s="6"/>
      <c r="E21" s="6"/>
      <c r="F21" s="7">
        <f t="shared" si="0"/>
        <v>0</v>
      </c>
      <c r="G21" s="8"/>
      <c r="H21" s="7">
        <f t="shared" si="1"/>
        <v>0</v>
      </c>
      <c r="I21" s="20"/>
      <c r="J21" s="20"/>
      <c r="K21" s="20"/>
    </row>
    <row r="22" spans="1:11" x14ac:dyDescent="0.25">
      <c r="A22" s="3" t="s">
        <v>18</v>
      </c>
      <c r="B22" s="3"/>
      <c r="C22" s="3"/>
      <c r="D22" s="3"/>
      <c r="E22" s="3"/>
      <c r="F22" s="7">
        <f>SUM(F12:F21)</f>
        <v>0</v>
      </c>
      <c r="G22" s="9"/>
      <c r="H22" s="7">
        <f>SUM(H12:H21)</f>
        <v>0</v>
      </c>
      <c r="I22" s="20"/>
      <c r="J22" s="20"/>
      <c r="K22" s="20"/>
    </row>
    <row r="23" spans="1:1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21" x14ac:dyDescent="0.3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s="2" customFormat="1" ht="29.25" customHeight="1" x14ac:dyDescent="0.25">
      <c r="A27" s="4" t="s">
        <v>2</v>
      </c>
      <c r="B27" s="5" t="s">
        <v>31</v>
      </c>
      <c r="C27" s="4" t="s">
        <v>3</v>
      </c>
      <c r="D27" s="5" t="s">
        <v>23</v>
      </c>
      <c r="E27" s="4" t="s">
        <v>14</v>
      </c>
      <c r="F27" s="4" t="s">
        <v>15</v>
      </c>
      <c r="G27" s="4" t="s">
        <v>16</v>
      </c>
      <c r="H27" s="4" t="s">
        <v>17</v>
      </c>
      <c r="I27" s="20"/>
      <c r="J27" s="20"/>
      <c r="K27" s="20"/>
    </row>
    <row r="28" spans="1:11" x14ac:dyDescent="0.25">
      <c r="A28" s="3" t="s">
        <v>4</v>
      </c>
      <c r="B28" s="6"/>
      <c r="C28" s="6"/>
      <c r="D28" s="6"/>
      <c r="E28" s="6"/>
      <c r="F28" s="7">
        <f>D28*E28</f>
        <v>0</v>
      </c>
      <c r="G28" s="8"/>
      <c r="H28" s="7">
        <f>(F28/1000)*G28</f>
        <v>0</v>
      </c>
      <c r="I28" s="20"/>
      <c r="J28" s="20"/>
      <c r="K28" s="20"/>
    </row>
    <row r="29" spans="1:11" x14ac:dyDescent="0.25">
      <c r="A29" s="3" t="s">
        <v>5</v>
      </c>
      <c r="B29" s="6"/>
      <c r="C29" s="6"/>
      <c r="D29" s="6"/>
      <c r="E29" s="6"/>
      <c r="F29" s="7">
        <f t="shared" ref="F29:F37" si="2">D29*E29</f>
        <v>0</v>
      </c>
      <c r="G29" s="8"/>
      <c r="H29" s="7">
        <f t="shared" ref="H29:H37" si="3">(F29/1000)*G29</f>
        <v>0</v>
      </c>
      <c r="I29" s="20"/>
      <c r="J29" s="20"/>
      <c r="K29" s="20"/>
    </row>
    <row r="30" spans="1:11" x14ac:dyDescent="0.25">
      <c r="A30" s="3" t="s">
        <v>6</v>
      </c>
      <c r="B30" s="6"/>
      <c r="C30" s="6"/>
      <c r="D30" s="6"/>
      <c r="E30" s="6"/>
      <c r="F30" s="7">
        <f t="shared" si="2"/>
        <v>0</v>
      </c>
      <c r="G30" s="8"/>
      <c r="H30" s="7">
        <f t="shared" si="3"/>
        <v>0</v>
      </c>
      <c r="I30" s="20"/>
      <c r="J30" s="20"/>
      <c r="K30" s="20"/>
    </row>
    <row r="31" spans="1:11" x14ac:dyDescent="0.25">
      <c r="A31" s="3" t="s">
        <v>7</v>
      </c>
      <c r="B31" s="6"/>
      <c r="C31" s="6"/>
      <c r="D31" s="6"/>
      <c r="E31" s="6"/>
      <c r="F31" s="7">
        <f t="shared" si="2"/>
        <v>0</v>
      </c>
      <c r="G31" s="8"/>
      <c r="H31" s="7">
        <f t="shared" si="3"/>
        <v>0</v>
      </c>
      <c r="I31" s="20"/>
      <c r="J31" s="20"/>
      <c r="K31" s="20"/>
    </row>
    <row r="32" spans="1:11" x14ac:dyDescent="0.25">
      <c r="A32" s="3" t="s">
        <v>8</v>
      </c>
      <c r="B32" s="6"/>
      <c r="C32" s="6"/>
      <c r="D32" s="6"/>
      <c r="E32" s="6"/>
      <c r="F32" s="7">
        <f t="shared" si="2"/>
        <v>0</v>
      </c>
      <c r="G32" s="8"/>
      <c r="H32" s="7">
        <f t="shared" si="3"/>
        <v>0</v>
      </c>
      <c r="I32" s="20"/>
      <c r="J32" s="20"/>
      <c r="K32" s="20"/>
    </row>
    <row r="33" spans="1:11" x14ac:dyDescent="0.25">
      <c r="A33" s="3" t="s">
        <v>9</v>
      </c>
      <c r="B33" s="6"/>
      <c r="C33" s="6"/>
      <c r="D33" s="6"/>
      <c r="E33" s="6"/>
      <c r="F33" s="7">
        <f t="shared" si="2"/>
        <v>0</v>
      </c>
      <c r="G33" s="8"/>
      <c r="H33" s="7">
        <f t="shared" si="3"/>
        <v>0</v>
      </c>
      <c r="I33" s="20"/>
      <c r="J33" s="20"/>
      <c r="K33" s="20"/>
    </row>
    <row r="34" spans="1:11" x14ac:dyDescent="0.25">
      <c r="A34" s="3" t="s">
        <v>10</v>
      </c>
      <c r="B34" s="6"/>
      <c r="C34" s="6"/>
      <c r="D34" s="6"/>
      <c r="E34" s="6"/>
      <c r="F34" s="7">
        <f t="shared" si="2"/>
        <v>0</v>
      </c>
      <c r="G34" s="8"/>
      <c r="H34" s="7">
        <f t="shared" si="3"/>
        <v>0</v>
      </c>
      <c r="I34" s="20"/>
      <c r="J34" s="20"/>
      <c r="K34" s="20"/>
    </row>
    <row r="35" spans="1:11" x14ac:dyDescent="0.25">
      <c r="A35" s="3" t="s">
        <v>11</v>
      </c>
      <c r="B35" s="6"/>
      <c r="C35" s="6"/>
      <c r="D35" s="6"/>
      <c r="E35" s="6"/>
      <c r="F35" s="7">
        <f t="shared" si="2"/>
        <v>0</v>
      </c>
      <c r="G35" s="8"/>
      <c r="H35" s="7">
        <f t="shared" si="3"/>
        <v>0</v>
      </c>
      <c r="I35" s="20"/>
      <c r="J35" s="20"/>
      <c r="K35" s="20"/>
    </row>
    <row r="36" spans="1:11" x14ac:dyDescent="0.25">
      <c r="A36" s="3" t="s">
        <v>12</v>
      </c>
      <c r="B36" s="6"/>
      <c r="C36" s="6"/>
      <c r="D36" s="6"/>
      <c r="E36" s="6"/>
      <c r="F36" s="7">
        <f t="shared" si="2"/>
        <v>0</v>
      </c>
      <c r="G36" s="8"/>
      <c r="H36" s="7">
        <f t="shared" si="3"/>
        <v>0</v>
      </c>
      <c r="I36" s="20"/>
      <c r="J36" s="20"/>
      <c r="K36" s="20"/>
    </row>
    <row r="37" spans="1:11" x14ac:dyDescent="0.25">
      <c r="A37" s="3" t="s">
        <v>13</v>
      </c>
      <c r="B37" s="6"/>
      <c r="C37" s="6"/>
      <c r="D37" s="6"/>
      <c r="E37" s="6"/>
      <c r="F37" s="7">
        <f t="shared" si="2"/>
        <v>0</v>
      </c>
      <c r="G37" s="8"/>
      <c r="H37" s="7">
        <f t="shared" si="3"/>
        <v>0</v>
      </c>
      <c r="I37" s="20"/>
      <c r="J37" s="20"/>
      <c r="K37" s="20"/>
    </row>
    <row r="38" spans="1:11" x14ac:dyDescent="0.25">
      <c r="A38" s="3" t="s">
        <v>18</v>
      </c>
      <c r="B38" s="3"/>
      <c r="C38" s="3"/>
      <c r="D38" s="3"/>
      <c r="E38" s="3"/>
      <c r="F38" s="7">
        <f>SUM(F28:F37)</f>
        <v>0</v>
      </c>
      <c r="G38" s="9"/>
      <c r="H38" s="7">
        <f>SUM(H28:H37)</f>
        <v>0</v>
      </c>
      <c r="I38" s="20"/>
      <c r="J38" s="20"/>
      <c r="K38" s="20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21" x14ac:dyDescent="0.35">
      <c r="A41" s="25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5">
      <c r="A43" s="23" t="s">
        <v>33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x14ac:dyDescent="0.25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8"/>
      <c r="B46" s="16" t="s">
        <v>21</v>
      </c>
      <c r="C46" s="10" t="s">
        <v>22</v>
      </c>
      <c r="D46" s="10" t="s">
        <v>25</v>
      </c>
      <c r="E46" s="19"/>
      <c r="F46" s="19"/>
      <c r="G46" s="19"/>
      <c r="H46" s="19"/>
      <c r="I46" s="19"/>
      <c r="J46" s="19"/>
      <c r="K46" s="19"/>
    </row>
    <row r="47" spans="1:11" x14ac:dyDescent="0.25">
      <c r="A47" s="18"/>
      <c r="B47" s="17">
        <f>F22-F38</f>
        <v>0</v>
      </c>
      <c r="C47" s="11">
        <v>0.3</v>
      </c>
      <c r="D47" s="12">
        <f>B47*C47</f>
        <v>0</v>
      </c>
      <c r="E47" s="19"/>
      <c r="F47" s="19"/>
      <c r="G47" s="19"/>
      <c r="H47" s="19"/>
      <c r="I47" s="19"/>
      <c r="J47" s="19"/>
      <c r="K47" s="19"/>
    </row>
    <row r="48" spans="1:1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25">
      <c r="A49" s="19"/>
      <c r="B49" s="23" t="s">
        <v>32</v>
      </c>
      <c r="C49" s="23"/>
      <c r="D49" s="12" t="str">
        <f>IF(D47&gt;20000, "YES", "NO")</f>
        <v>NO</v>
      </c>
      <c r="E49" s="19"/>
      <c r="F49" s="19"/>
      <c r="G49" s="19"/>
      <c r="H49" s="19"/>
      <c r="I49" s="19"/>
      <c r="J49" s="19"/>
      <c r="K49" s="19"/>
    </row>
    <row r="50" spans="1:11" x14ac:dyDescent="0.25">
      <c r="A50" s="19"/>
      <c r="B50" s="23" t="s">
        <v>27</v>
      </c>
      <c r="C50" s="23"/>
      <c r="D50" s="12">
        <f>MIN(D47,20000)</f>
        <v>0</v>
      </c>
      <c r="E50" s="19"/>
      <c r="F50" s="19"/>
      <c r="G50" s="19"/>
      <c r="H50" s="19"/>
      <c r="I50" s="19"/>
      <c r="J50" s="19"/>
      <c r="K50" s="19"/>
    </row>
    <row r="51" spans="1:11" x14ac:dyDescent="0.25">
      <c r="A51" s="19"/>
      <c r="B51" s="23" t="s">
        <v>0</v>
      </c>
      <c r="C51" s="23"/>
      <c r="D51" s="13"/>
      <c r="E51" s="19"/>
      <c r="F51" s="19"/>
      <c r="G51" s="19"/>
      <c r="H51" s="19"/>
      <c r="I51" s="19"/>
      <c r="J51" s="19"/>
      <c r="K51" s="19"/>
    </row>
    <row r="52" spans="1:11" x14ac:dyDescent="0.25">
      <c r="A52" s="19"/>
      <c r="B52" s="23" t="s">
        <v>26</v>
      </c>
      <c r="C52" s="23"/>
      <c r="D52" s="13"/>
      <c r="E52" s="19"/>
      <c r="F52" s="19"/>
      <c r="G52" s="19"/>
      <c r="H52" s="19"/>
      <c r="I52" s="19"/>
      <c r="J52" s="19"/>
      <c r="K52" s="19"/>
    </row>
    <row r="53" spans="1:11" x14ac:dyDescent="0.25">
      <c r="A53" s="19"/>
      <c r="B53" s="23" t="s">
        <v>28</v>
      </c>
      <c r="C53" s="23"/>
      <c r="D53" s="12">
        <f>(D51-D52)</f>
        <v>0</v>
      </c>
      <c r="E53" s="19"/>
      <c r="F53" s="19"/>
      <c r="G53" s="19"/>
      <c r="H53" s="19"/>
      <c r="I53" s="19"/>
      <c r="J53" s="19"/>
      <c r="K53" s="19"/>
    </row>
    <row r="54" spans="1:11" x14ac:dyDescent="0.25">
      <c r="A54" s="19"/>
      <c r="B54" s="23" t="s">
        <v>30</v>
      </c>
      <c r="C54" s="23"/>
      <c r="D54" s="12">
        <f>D53*0.5</f>
        <v>0</v>
      </c>
      <c r="E54" s="19"/>
      <c r="F54" s="19"/>
      <c r="G54" s="19"/>
      <c r="H54" s="19"/>
      <c r="I54" s="19"/>
      <c r="J54" s="19"/>
      <c r="K54" s="19"/>
    </row>
    <row r="55" spans="1:11" x14ac:dyDescent="0.25">
      <c r="A55" s="19"/>
      <c r="B55" s="23" t="s">
        <v>29</v>
      </c>
      <c r="C55" s="23"/>
      <c r="D55" s="12">
        <f>MIN(D50,D54)</f>
        <v>0</v>
      </c>
      <c r="E55" s="19"/>
      <c r="F55" s="19"/>
      <c r="G55" s="19"/>
      <c r="H55" s="19"/>
      <c r="I55" s="19"/>
      <c r="J55" s="19"/>
      <c r="K55" s="19"/>
    </row>
    <row r="56" spans="1:11" x14ac:dyDescent="0.25">
      <c r="A56" s="19"/>
      <c r="B56" s="14"/>
      <c r="C56" s="14"/>
      <c r="D56" s="14"/>
      <c r="E56" s="19"/>
      <c r="F56" s="19"/>
      <c r="G56" s="19"/>
      <c r="H56" s="19"/>
      <c r="I56" s="19"/>
      <c r="J56" s="19"/>
      <c r="K56" s="19"/>
    </row>
    <row r="57" spans="1:11" x14ac:dyDescent="0.25">
      <c r="A57" s="21" t="s">
        <v>39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2" t="s">
        <v>38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</sheetData>
  <sheetProtection algorithmName="SHA-512" hashValue="PsA6lUiQhAJWh65tNGflyJowJJ2nQpsZa9oEMJ+hdQ6ZbtxUZfVQz+DatHx6zC8cTfiBovs31sKP58frMF9/Lg==" saltValue="LSP/H9Sa74WWJ6QxnwscPg==" spinCount="100000" sheet="1" objects="1" scenarios="1"/>
  <mergeCells count="25">
    <mergeCell ref="A9:K9"/>
    <mergeCell ref="A25:K25"/>
    <mergeCell ref="A41:K41"/>
    <mergeCell ref="A6:K6"/>
    <mergeCell ref="C1:K1"/>
    <mergeCell ref="C2:K2"/>
    <mergeCell ref="C3:K3"/>
    <mergeCell ref="A3:B3"/>
    <mergeCell ref="A2:B2"/>
    <mergeCell ref="A1:B1"/>
    <mergeCell ref="A5:K5"/>
    <mergeCell ref="A7:K8"/>
    <mergeCell ref="A4:B4"/>
    <mergeCell ref="C4:K4"/>
    <mergeCell ref="A43:K43"/>
    <mergeCell ref="B49:C49"/>
    <mergeCell ref="B50:C50"/>
    <mergeCell ref="B51:C51"/>
    <mergeCell ref="B52:C52"/>
    <mergeCell ref="A57:K57"/>
    <mergeCell ref="A58:K58"/>
    <mergeCell ref="B54:C54"/>
    <mergeCell ref="B55:C55"/>
    <mergeCell ref="A44:K44"/>
    <mergeCell ref="B53:C53"/>
  </mergeCells>
  <pageMargins left="0.5" right="0.5" top="1" bottom="0.75" header="0.3" footer="0.3"/>
  <pageSetup scale="69" orientation="portrait" r:id="rId1"/>
  <headerFooter>
    <oddHeader>&amp;C&amp;"-,Bold"&amp;24 ElectriCities of NC - NCMPA1
2020 Lighting Rebate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Worksheets</vt:lpstr>
      <vt:lpstr>Worksheets!Print_Area</vt:lpstr>
    </vt:vector>
  </TitlesOfParts>
  <Company>ElectriCities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Pbisesi</dc:creator>
  <cp:lastModifiedBy>Mike Mozingo</cp:lastModifiedBy>
  <cp:lastPrinted>2019-12-18T15:26:36Z</cp:lastPrinted>
  <dcterms:created xsi:type="dcterms:W3CDTF">2011-07-01T12:45:15Z</dcterms:created>
  <dcterms:modified xsi:type="dcterms:W3CDTF">2020-01-02T14:31:10Z</dcterms:modified>
</cp:coreProperties>
</file>